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dwards\Desktop\"/>
    </mc:Choice>
  </mc:AlternateContent>
  <workbookProtection workbookAlgorithmName="SHA-512" workbookHashValue="68/V3zcUt8GXbSSJtEmHVyxemrY83ptChHLmvZkBeBOo0/XhPL/DhqrovnFUWGy7SWkt51W+UIG6X6VaYbn3pQ==" workbookSaltValue="HerKaTVbYcX9xRbd3QdvGg==" workbookSpinCount="100000" lockStructure="1"/>
  <bookViews>
    <workbookView xWindow="0" yWindow="0" windowWidth="16650" windowHeight="10425"/>
  </bookViews>
  <sheets>
    <sheet name="FIELD TRIP COST CALCULATOR" sheetId="1" r:id="rId1"/>
    <sheet name="Miles to destinations" sheetId="2" state="hidden" r:id="rId2"/>
  </sheets>
  <definedNames>
    <definedName name="Buses">'FIELD TRIP COST CALCULATOR'!$F$6:$F$7</definedName>
    <definedName name="destinations">'Miles to destinations'!$A$1:$B$8</definedName>
    <definedName name="Hours">'Miles to destinations'!$E$2</definedName>
    <definedName name="name">'Miles to destinations'!$A$1:$B$8</definedName>
    <definedName name="ValidDestinations">'Miles to destinations'!$A$1:$A$8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C3" i="2"/>
  <c r="C2" i="2"/>
  <c r="B9" i="1" l="1"/>
  <c r="B19" i="1" l="1"/>
  <c r="B17" i="1" l="1"/>
  <c r="H7" i="1"/>
  <c r="H8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B10" i="1" l="1"/>
  <c r="B12" i="1" s="1"/>
  <c r="B21" i="1"/>
  <c r="B27" i="1" l="1"/>
</calcChain>
</file>

<file path=xl/sharedStrings.xml><?xml version="1.0" encoding="utf-8"?>
<sst xmlns="http://schemas.openxmlformats.org/spreadsheetml/2006/main" count="38" uniqueCount="36">
  <si>
    <t>Destination:</t>
  </si>
  <si>
    <t>Number of miles</t>
  </si>
  <si>
    <t>Click on this cell then use arrow to select from list</t>
  </si>
  <si>
    <t>Connersville</t>
  </si>
  <si>
    <t>Kings Island</t>
  </si>
  <si>
    <t>Levi Coffin/Wayne Co</t>
  </si>
  <si>
    <t>Driver cost per bus</t>
  </si>
  <si>
    <t>Number of buses</t>
  </si>
  <si>
    <t>Greensburg</t>
  </si>
  <si>
    <t>Total charge for trip</t>
  </si>
  <si>
    <t>Cincinnati/Newport</t>
  </si>
  <si>
    <t>Oldenburg or Oxford</t>
  </si>
  <si>
    <t>Click here to select the number of buses</t>
  </si>
  <si>
    <t>Click here to select length of trip</t>
  </si>
  <si>
    <t>How many hours is this?</t>
  </si>
  <si>
    <t>Total driver cost</t>
  </si>
  <si>
    <t>Questions? Please email ledwards@fccsc.k12.in.us</t>
  </si>
  <si>
    <t>Mileage charge per bus</t>
  </si>
  <si>
    <t>Total Mileage Charge</t>
  </si>
  <si>
    <t>Time to load students at school (nearest 1/4 hour)</t>
  </si>
  <si>
    <t>Time to be back at school (nearest 1/4 hour)</t>
  </si>
  <si>
    <t>30 minutes is added to for bus prep, cleanup, fueling, etc.</t>
  </si>
  <si>
    <t>School:</t>
  </si>
  <si>
    <t>Trip Date:</t>
  </si>
  <si>
    <t>Group:</t>
  </si>
  <si>
    <t>Click here to select school</t>
  </si>
  <si>
    <t>BES</t>
  </si>
  <si>
    <t>BMS</t>
  </si>
  <si>
    <t>FCHS</t>
  </si>
  <si>
    <t>LES</t>
  </si>
  <si>
    <t>MCS</t>
  </si>
  <si>
    <t>Please send one copy of this form to Lynn Edwards and give one copy to your building treasurer</t>
  </si>
  <si>
    <t>NOTE: MAXIMUM CAPACITY IS 14 PASSENGERS</t>
  </si>
  <si>
    <t>NOT COUNTING THE DRIVER</t>
  </si>
  <si>
    <r>
      <t xml:space="preserve">2019-20 FIELD TRIP COST CALCULATOR </t>
    </r>
    <r>
      <rPr>
        <b/>
        <sz val="14"/>
        <color rgb="FFFF0000"/>
        <rFont val="Arial"/>
        <family val="2"/>
      </rPr>
      <t>-MINI BUS</t>
    </r>
  </si>
  <si>
    <t>Indianapolis (PRIOR SUP'T APPROVAL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</si>
</sst>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44" fontId="0" fillId="0" borderId="0" xfId="0" applyNumberFormat="1"/>
    <xf numFmtId="2" fontId="0" fillId="0" borderId="0" xfId="0" applyNumberFormat="1"/>
    <xf numFmtId="44" fontId="0" fillId="0" borderId="0" xfId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 applyAlignment="1">
      <alignment horizontal="right"/>
    </xf>
    <xf numFmtId="18" fontId="0" fillId="0" borderId="0" xfId="0" applyNumberFormat="1"/>
    <xf numFmtId="0" fontId="7" fillId="0" borderId="0" xfId="0" applyFont="1"/>
    <xf numFmtId="0" fontId="11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10" fillId="0" borderId="0" xfId="0" applyFont="1" applyAlignment="1">
      <alignment horizontal="center"/>
    </xf>
    <xf numFmtId="7" fontId="6" fillId="0" borderId="0" xfId="0" applyNumberFormat="1" applyFont="1" applyAlignment="1">
      <alignment horizontal="center"/>
    </xf>
    <xf numFmtId="7" fontId="12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7" fontId="13" fillId="0" borderId="0" xfId="0" applyNumberFormat="1" applyFont="1" applyAlignment="1">
      <alignment horizontal="right"/>
    </xf>
    <xf numFmtId="2" fontId="7" fillId="0" borderId="1" xfId="0" applyNumberFormat="1" applyFont="1" applyBorder="1" applyAlignment="1">
      <alignment horizontal="center"/>
    </xf>
    <xf numFmtId="7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2" borderId="0" xfId="0" applyFont="1" applyFill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20" fillId="0" borderId="0" xfId="0" applyFont="1"/>
    <xf numFmtId="0" fontId="17" fillId="0" borderId="1" xfId="0" applyFont="1" applyBorder="1"/>
    <xf numFmtId="0" fontId="9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B7" sqref="B7"/>
    </sheetView>
  </sheetViews>
  <sheetFormatPr defaultRowHeight="12.75" x14ac:dyDescent="0.2"/>
  <cols>
    <col min="1" max="1" width="43.140625" customWidth="1"/>
    <col min="2" max="2" width="47.42578125" customWidth="1"/>
    <col min="3" max="3" width="27.5703125" hidden="1" customWidth="1"/>
    <col min="4" max="8" width="9.140625" hidden="1" customWidth="1"/>
    <col min="9" max="14" width="0" hidden="1" customWidth="1"/>
  </cols>
  <sheetData>
    <row r="1" spans="1:12" s="1" customFormat="1" ht="18" x14ac:dyDescent="0.25">
      <c r="A1" s="35" t="s">
        <v>34</v>
      </c>
      <c r="B1" s="36"/>
      <c r="F1" s="1" t="s">
        <v>12</v>
      </c>
      <c r="H1" s="1" t="s">
        <v>13</v>
      </c>
    </row>
    <row r="2" spans="1:12" s="1" customFormat="1" ht="18" x14ac:dyDescent="0.25">
      <c r="A2" s="26"/>
      <c r="B2" s="25"/>
    </row>
    <row r="3" spans="1:12" s="1" customFormat="1" x14ac:dyDescent="0.2">
      <c r="A3" s="27" t="s">
        <v>22</v>
      </c>
      <c r="B3" s="25"/>
    </row>
    <row r="4" spans="1:12" s="1" customFormat="1" x14ac:dyDescent="0.2">
      <c r="A4" s="27" t="s">
        <v>24</v>
      </c>
      <c r="B4" s="32"/>
    </row>
    <row r="5" spans="1:12" s="1" customFormat="1" x14ac:dyDescent="0.2">
      <c r="A5" s="27" t="s">
        <v>23</v>
      </c>
      <c r="B5" s="32"/>
      <c r="L5" s="1" t="s">
        <v>25</v>
      </c>
    </row>
    <row r="6" spans="1:12" x14ac:dyDescent="0.2">
      <c r="F6">
        <v>1</v>
      </c>
      <c r="H6" s="4">
        <v>2</v>
      </c>
      <c r="L6" s="28" t="s">
        <v>26</v>
      </c>
    </row>
    <row r="7" spans="1:12" x14ac:dyDescent="0.2">
      <c r="A7" s="10" t="s">
        <v>0</v>
      </c>
      <c r="B7" s="34" t="s">
        <v>2</v>
      </c>
      <c r="F7">
        <v>2</v>
      </c>
      <c r="H7" s="4">
        <f>SUM(H6+0.25)</f>
        <v>2.25</v>
      </c>
      <c r="L7" s="28" t="s">
        <v>27</v>
      </c>
    </row>
    <row r="8" spans="1:12" x14ac:dyDescent="0.2">
      <c r="A8" s="36"/>
      <c r="B8" s="36"/>
      <c r="F8">
        <v>3</v>
      </c>
      <c r="H8" s="4">
        <f t="shared" ref="H8:H46" si="0">SUM(H7+0.25)</f>
        <v>2.5</v>
      </c>
      <c r="L8" s="28" t="s">
        <v>28</v>
      </c>
    </row>
    <row r="9" spans="1:12" x14ac:dyDescent="0.2">
      <c r="A9" s="8" t="s">
        <v>1</v>
      </c>
      <c r="B9" s="17" t="b">
        <f>IF(B7='Miles to destinations'!A2,91,IF(B7='Miles to destinations'!A3,34,IF(B7='Miles to destinations'!A4,56,IF(B7='Miles to destinations'!A5,112,IF(B7='Miles to destinations'!A6,80,IF(B7='Miles to destinations'!A7,36,IF(B7='Miles to destinations'!A8,154)))))))</f>
        <v>0</v>
      </c>
      <c r="C9" s="2"/>
      <c r="F9">
        <v>4</v>
      </c>
      <c r="H9" s="4">
        <f t="shared" si="0"/>
        <v>2.75</v>
      </c>
      <c r="L9" s="28" t="s">
        <v>29</v>
      </c>
    </row>
    <row r="10" spans="1:12" x14ac:dyDescent="0.2">
      <c r="A10" s="8" t="s">
        <v>17</v>
      </c>
      <c r="B10" s="18">
        <f>SUM(B9)*1.25</f>
        <v>0</v>
      </c>
      <c r="F10">
        <v>5</v>
      </c>
      <c r="H10" s="4">
        <f t="shared" si="0"/>
        <v>3</v>
      </c>
      <c r="L10" s="28" t="s">
        <v>30</v>
      </c>
    </row>
    <row r="11" spans="1:12" x14ac:dyDescent="0.2">
      <c r="A11" s="10" t="s">
        <v>7</v>
      </c>
      <c r="B11" s="24"/>
      <c r="H11" s="4">
        <f t="shared" si="0"/>
        <v>3.25</v>
      </c>
    </row>
    <row r="12" spans="1:12" x14ac:dyDescent="0.2">
      <c r="A12" s="12" t="s">
        <v>18</v>
      </c>
      <c r="B12" s="19">
        <f>SUM(B10*B11)</f>
        <v>0</v>
      </c>
      <c r="F12" s="9"/>
      <c r="H12" s="4">
        <f t="shared" si="0"/>
        <v>3.5</v>
      </c>
    </row>
    <row r="13" spans="1:12" x14ac:dyDescent="0.2">
      <c r="A13" s="14" t="s">
        <v>19</v>
      </c>
      <c r="B13" s="15"/>
      <c r="F13" s="9"/>
      <c r="H13" s="4">
        <f t="shared" si="0"/>
        <v>3.75</v>
      </c>
    </row>
    <row r="14" spans="1:12" x14ac:dyDescent="0.2">
      <c r="A14" s="14" t="s">
        <v>20</v>
      </c>
      <c r="B14" s="15"/>
      <c r="F14" s="9"/>
      <c r="H14" s="4">
        <f t="shared" si="0"/>
        <v>4</v>
      </c>
    </row>
    <row r="15" spans="1:12" x14ac:dyDescent="0.2">
      <c r="A15" s="10" t="s">
        <v>14</v>
      </c>
      <c r="B15" s="22" t="s">
        <v>13</v>
      </c>
      <c r="F15" s="9"/>
      <c r="H15" s="4">
        <f t="shared" si="0"/>
        <v>4.25</v>
      </c>
    </row>
    <row r="16" spans="1:12" x14ac:dyDescent="0.2">
      <c r="A16" s="36"/>
      <c r="B16" s="36"/>
      <c r="F16" s="9"/>
      <c r="H16" s="4">
        <f t="shared" si="0"/>
        <v>4.5</v>
      </c>
    </row>
    <row r="17" spans="1:8" x14ac:dyDescent="0.2">
      <c r="A17" s="16" t="s">
        <v>21</v>
      </c>
      <c r="B17" s="20" t="e">
        <f>SUM(0.5+B15)</f>
        <v>#VALUE!</v>
      </c>
      <c r="C17" s="4"/>
      <c r="F17" s="9"/>
      <c r="H17" s="4">
        <f t="shared" si="0"/>
        <v>4.75</v>
      </c>
    </row>
    <row r="18" spans="1:8" x14ac:dyDescent="0.2">
      <c r="A18" s="36"/>
      <c r="B18" s="36"/>
      <c r="F18" s="9"/>
      <c r="H18" s="4">
        <f t="shared" si="0"/>
        <v>5</v>
      </c>
    </row>
    <row r="19" spans="1:8" x14ac:dyDescent="0.2">
      <c r="A19" s="8" t="s">
        <v>6</v>
      </c>
      <c r="B19" s="23" t="e">
        <f>12.46*(B17)</f>
        <v>#VALUE!</v>
      </c>
      <c r="F19" s="9"/>
      <c r="H19" s="4">
        <f t="shared" si="0"/>
        <v>5.25</v>
      </c>
    </row>
    <row r="20" spans="1:8" x14ac:dyDescent="0.2">
      <c r="A20" s="36"/>
      <c r="B20" s="36"/>
      <c r="C20" s="11"/>
      <c r="F20" s="9"/>
      <c r="H20" s="4">
        <f t="shared" si="0"/>
        <v>5.5</v>
      </c>
    </row>
    <row r="21" spans="1:8" x14ac:dyDescent="0.2">
      <c r="A21" s="12" t="s">
        <v>15</v>
      </c>
      <c r="B21" s="19" t="e">
        <f>SUM(B11*B19)</f>
        <v>#VALUE!</v>
      </c>
      <c r="F21" s="9"/>
      <c r="H21" s="4">
        <f t="shared" si="0"/>
        <v>5.75</v>
      </c>
    </row>
    <row r="22" spans="1:8" x14ac:dyDescent="0.2">
      <c r="A22" s="39" t="s">
        <v>32</v>
      </c>
      <c r="B22" s="36"/>
      <c r="F22" s="9"/>
      <c r="H22" s="4">
        <f t="shared" si="0"/>
        <v>6</v>
      </c>
    </row>
    <row r="23" spans="1:8" x14ac:dyDescent="0.2">
      <c r="A23" s="39" t="s">
        <v>33</v>
      </c>
      <c r="B23" s="36"/>
      <c r="F23" s="9"/>
      <c r="H23" s="4">
        <f t="shared" si="0"/>
        <v>6.25</v>
      </c>
    </row>
    <row r="24" spans="1:8" x14ac:dyDescent="0.2">
      <c r="A24" s="39"/>
      <c r="B24" s="36"/>
      <c r="F24" s="9"/>
      <c r="H24" s="4">
        <f t="shared" si="0"/>
        <v>6.5</v>
      </c>
    </row>
    <row r="25" spans="1:8" x14ac:dyDescent="0.2">
      <c r="A25" s="36"/>
      <c r="B25" s="36"/>
      <c r="F25" s="9"/>
      <c r="H25" s="4">
        <f t="shared" si="0"/>
        <v>6.75</v>
      </c>
    </row>
    <row r="26" spans="1:8" x14ac:dyDescent="0.2">
      <c r="A26" s="36"/>
      <c r="B26" s="36"/>
      <c r="F26" s="9"/>
      <c r="H26" s="4">
        <f t="shared" si="0"/>
        <v>7</v>
      </c>
    </row>
    <row r="27" spans="1:8" x14ac:dyDescent="0.2">
      <c r="A27" s="13" t="s">
        <v>9</v>
      </c>
      <c r="B27" s="21" t="e">
        <f>SUM(B12)+B21</f>
        <v>#VALUE!</v>
      </c>
      <c r="F27" s="9"/>
      <c r="H27" s="4">
        <f t="shared" si="0"/>
        <v>7.25</v>
      </c>
    </row>
    <row r="28" spans="1:8" x14ac:dyDescent="0.2">
      <c r="A28" s="36"/>
      <c r="B28" s="36"/>
      <c r="F28" s="9"/>
      <c r="H28" s="4">
        <f t="shared" si="0"/>
        <v>7.5</v>
      </c>
    </row>
    <row r="29" spans="1:8" x14ac:dyDescent="0.2">
      <c r="A29" s="37" t="s">
        <v>16</v>
      </c>
      <c r="B29" s="38"/>
      <c r="F29" s="9"/>
      <c r="H29" s="4">
        <f t="shared" si="0"/>
        <v>7.75</v>
      </c>
    </row>
    <row r="30" spans="1:8" x14ac:dyDescent="0.2">
      <c r="A30" s="29" t="s">
        <v>31</v>
      </c>
      <c r="B30" s="30"/>
      <c r="F30" s="9"/>
      <c r="H30" s="4">
        <f t="shared" si="0"/>
        <v>8</v>
      </c>
    </row>
    <row r="31" spans="1:8" x14ac:dyDescent="0.2">
      <c r="F31" s="9"/>
      <c r="H31" s="4">
        <f t="shared" si="0"/>
        <v>8.25</v>
      </c>
    </row>
    <row r="32" spans="1:8" x14ac:dyDescent="0.2">
      <c r="F32" s="9"/>
      <c r="H32" s="4">
        <f t="shared" si="0"/>
        <v>8.5</v>
      </c>
    </row>
    <row r="33" spans="6:8" x14ac:dyDescent="0.2">
      <c r="F33" s="9"/>
      <c r="H33" s="4">
        <f t="shared" si="0"/>
        <v>8.75</v>
      </c>
    </row>
    <row r="34" spans="6:8" x14ac:dyDescent="0.2">
      <c r="F34" s="9"/>
      <c r="H34" s="4">
        <f t="shared" si="0"/>
        <v>9</v>
      </c>
    </row>
    <row r="35" spans="6:8" x14ac:dyDescent="0.2">
      <c r="H35" s="4">
        <f t="shared" si="0"/>
        <v>9.25</v>
      </c>
    </row>
    <row r="36" spans="6:8" x14ac:dyDescent="0.2">
      <c r="H36" s="4">
        <f t="shared" si="0"/>
        <v>9.5</v>
      </c>
    </row>
    <row r="37" spans="6:8" x14ac:dyDescent="0.2">
      <c r="H37" s="4">
        <f t="shared" si="0"/>
        <v>9.75</v>
      </c>
    </row>
    <row r="38" spans="6:8" x14ac:dyDescent="0.2">
      <c r="H38" s="4">
        <f t="shared" si="0"/>
        <v>10</v>
      </c>
    </row>
    <row r="39" spans="6:8" x14ac:dyDescent="0.2">
      <c r="H39" s="4">
        <f t="shared" si="0"/>
        <v>10.25</v>
      </c>
    </row>
    <row r="40" spans="6:8" x14ac:dyDescent="0.2">
      <c r="H40" s="4">
        <f t="shared" si="0"/>
        <v>10.5</v>
      </c>
    </row>
    <row r="41" spans="6:8" x14ac:dyDescent="0.2">
      <c r="H41" s="4">
        <f t="shared" si="0"/>
        <v>10.75</v>
      </c>
    </row>
    <row r="42" spans="6:8" x14ac:dyDescent="0.2">
      <c r="H42" s="4">
        <f t="shared" si="0"/>
        <v>11</v>
      </c>
    </row>
    <row r="43" spans="6:8" x14ac:dyDescent="0.2">
      <c r="H43" s="4">
        <f t="shared" si="0"/>
        <v>11.25</v>
      </c>
    </row>
    <row r="44" spans="6:8" x14ac:dyDescent="0.2">
      <c r="H44" s="4">
        <f t="shared" si="0"/>
        <v>11.5</v>
      </c>
    </row>
    <row r="45" spans="6:8" x14ac:dyDescent="0.2">
      <c r="H45" s="4">
        <f t="shared" si="0"/>
        <v>11.75</v>
      </c>
    </row>
    <row r="46" spans="6:8" x14ac:dyDescent="0.2">
      <c r="H46" s="4">
        <f t="shared" si="0"/>
        <v>12</v>
      </c>
    </row>
    <row r="47" spans="6:8" x14ac:dyDescent="0.2">
      <c r="H47" s="4"/>
    </row>
    <row r="48" spans="6:8" x14ac:dyDescent="0.2">
      <c r="H48" s="4"/>
    </row>
    <row r="49" spans="8:8" x14ac:dyDescent="0.2">
      <c r="H49" s="4"/>
    </row>
    <row r="50" spans="8:8" x14ac:dyDescent="0.2">
      <c r="H50" s="4"/>
    </row>
  </sheetData>
  <mergeCells count="12">
    <mergeCell ref="A1:B1"/>
    <mergeCell ref="A29:B29"/>
    <mergeCell ref="A8:B8"/>
    <mergeCell ref="A16:B16"/>
    <mergeCell ref="A18:B18"/>
    <mergeCell ref="A20:B20"/>
    <mergeCell ref="A22:B22"/>
    <mergeCell ref="A23:B23"/>
    <mergeCell ref="A24:B24"/>
    <mergeCell ref="A25:B25"/>
    <mergeCell ref="A26:B26"/>
    <mergeCell ref="A28:B28"/>
  </mergeCells>
  <phoneticPr fontId="3" type="noConversion"/>
  <conditionalFormatting sqref="B9">
    <cfRule type="cellIs" dxfId="2" priority="1" stopIfTrue="1" operator="equal">
      <formula>FALSE</formula>
    </cfRule>
  </conditionalFormatting>
  <conditionalFormatting sqref="B12">
    <cfRule type="cellIs" dxfId="1" priority="2" stopIfTrue="1" operator="equal">
      <formula>#VALUE!</formula>
    </cfRule>
  </conditionalFormatting>
  <conditionalFormatting sqref="B10">
    <cfRule type="cellIs" dxfId="0" priority="3" stopIfTrue="1" operator="lessThanOrEqual">
      <formula>0</formula>
    </cfRule>
  </conditionalFormatting>
  <dataValidations xWindow="879" yWindow="301" count="5">
    <dataValidation type="list" showErrorMessage="1" sqref="B11">
      <formula1>$F$1:$F$10</formula1>
    </dataValidation>
    <dataValidation type="list" showInputMessage="1" showErrorMessage="1" sqref="B15">
      <formula1>$H$1:$H$46</formula1>
    </dataValidation>
    <dataValidation type="list" showInputMessage="1" showErrorMessage="1" promptTitle="CHOOSE DESTINATION FROM LIST" sqref="B7">
      <formula1>ValidDestinations</formula1>
    </dataValidation>
    <dataValidation type="whole" allowBlank="1" showInputMessage="1" showErrorMessage="1" promptTitle="Number of buses" sqref="F6:F7">
      <formula1>1</formula1>
      <formula2>5</formula2>
    </dataValidation>
    <dataValidation type="list" allowBlank="1" showInputMessage="1" showErrorMessage="1" promptTitle="Click here then select from list" prompt="Click here to select school" sqref="B3">
      <formula1>$L$6:$L$10</formula1>
    </dataValidation>
  </dataValidations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34" sqref="E34"/>
    </sheetView>
  </sheetViews>
  <sheetFormatPr defaultRowHeight="12.75" x14ac:dyDescent="0.2"/>
  <cols>
    <col min="1" max="1" width="22.28515625" customWidth="1"/>
    <col min="3" max="3" width="9.5703125" bestFit="1" customWidth="1"/>
    <col min="7" max="7" width="10.42578125" customWidth="1"/>
  </cols>
  <sheetData>
    <row r="1" spans="1:8" x14ac:dyDescent="0.2">
      <c r="A1" s="33" t="s">
        <v>2</v>
      </c>
      <c r="G1" s="7"/>
      <c r="H1">
        <v>1</v>
      </c>
    </row>
    <row r="2" spans="1:8" x14ac:dyDescent="0.2">
      <c r="A2" t="s">
        <v>10</v>
      </c>
      <c r="B2">
        <v>91</v>
      </c>
      <c r="C2" s="3">
        <f>PRODUCT(B2,1.25)</f>
        <v>113.75</v>
      </c>
      <c r="D2" s="5"/>
      <c r="E2" s="4"/>
      <c r="G2" s="6"/>
      <c r="H2">
        <v>2</v>
      </c>
    </row>
    <row r="3" spans="1:8" x14ac:dyDescent="0.2">
      <c r="A3" t="s">
        <v>3</v>
      </c>
      <c r="B3">
        <v>34</v>
      </c>
      <c r="C3" s="3">
        <f>PRODUCT(B3,1.25)</f>
        <v>42.5</v>
      </c>
      <c r="D3" s="5"/>
      <c r="E3" s="4"/>
      <c r="G3" s="6"/>
      <c r="H3">
        <v>3</v>
      </c>
    </row>
    <row r="4" spans="1:8" x14ac:dyDescent="0.2">
      <c r="A4" t="s">
        <v>8</v>
      </c>
      <c r="B4">
        <v>56</v>
      </c>
      <c r="C4" s="3">
        <f>PRODUCT(B4,1.25)</f>
        <v>70</v>
      </c>
      <c r="D4" s="5"/>
      <c r="E4" s="4"/>
      <c r="G4" s="6"/>
      <c r="H4">
        <v>4</v>
      </c>
    </row>
    <row r="5" spans="1:8" x14ac:dyDescent="0.2">
      <c r="A5" t="s">
        <v>4</v>
      </c>
      <c r="B5">
        <v>112</v>
      </c>
      <c r="C5" s="3">
        <f>PRODUCT(B5,1.25)</f>
        <v>140</v>
      </c>
      <c r="D5" s="5"/>
      <c r="E5" s="4"/>
      <c r="G5" s="6"/>
      <c r="H5">
        <v>5</v>
      </c>
    </row>
    <row r="6" spans="1:8" x14ac:dyDescent="0.2">
      <c r="A6" t="s">
        <v>5</v>
      </c>
      <c r="B6">
        <v>80</v>
      </c>
      <c r="C6" s="3">
        <f>PRODUCT(B6,1.25)</f>
        <v>100</v>
      </c>
      <c r="D6" s="5"/>
      <c r="E6" s="4"/>
      <c r="G6" s="6"/>
    </row>
    <row r="7" spans="1:8" x14ac:dyDescent="0.2">
      <c r="A7" t="s">
        <v>11</v>
      </c>
      <c r="B7">
        <v>36</v>
      </c>
      <c r="C7" s="3">
        <f>PRODUCT(B7,1.25)</f>
        <v>45</v>
      </c>
      <c r="D7" s="5"/>
      <c r="E7" s="4"/>
      <c r="G7" s="6"/>
    </row>
    <row r="8" spans="1:8" x14ac:dyDescent="0.2">
      <c r="A8" s="31" t="s">
        <v>35</v>
      </c>
      <c r="B8" s="31">
        <v>154</v>
      </c>
      <c r="C8" s="3">
        <f>PRODUCT(B8,1.25)</f>
        <v>192.5</v>
      </c>
      <c r="D8" s="5"/>
      <c r="E8" s="4"/>
      <c r="G8" s="4"/>
    </row>
    <row r="9" spans="1:8" x14ac:dyDescent="0.2">
      <c r="D9" s="5"/>
      <c r="E9" s="4"/>
      <c r="G9" s="4"/>
    </row>
    <row r="10" spans="1:8" x14ac:dyDescent="0.2">
      <c r="D10" s="5"/>
      <c r="E10" s="4"/>
      <c r="G10" s="4"/>
    </row>
    <row r="11" spans="1:8" x14ac:dyDescent="0.2">
      <c r="E11" s="4"/>
      <c r="G11" s="4"/>
    </row>
    <row r="12" spans="1:8" x14ac:dyDescent="0.2">
      <c r="E12" s="4"/>
      <c r="G12" s="4"/>
    </row>
    <row r="13" spans="1:8" x14ac:dyDescent="0.2">
      <c r="E13" s="4"/>
      <c r="G13" s="4"/>
    </row>
    <row r="14" spans="1:8" x14ac:dyDescent="0.2">
      <c r="E14" s="4"/>
    </row>
  </sheetData>
  <sheetProtection selectLockedCells="1" selectUnlockedCells="1"/>
  <phoneticPr fontId="3" type="noConversion"/>
  <dataValidations count="3">
    <dataValidation type="whole" allowBlank="1" showInputMessage="1" showErrorMessage="1" promptTitle="Select number of buses" sqref="G2">
      <formula1>G2</formula1>
      <formula2>G6</formula2>
    </dataValidation>
    <dataValidation type="whole" allowBlank="1" showInputMessage="1" showErrorMessage="1" promptTitle="Select number of buses" sqref="G4:G6">
      <formula1>G4</formula1>
      <formula2>G7</formula2>
    </dataValidation>
    <dataValidation type="whole" allowBlank="1" showInputMessage="1" showErrorMessage="1" promptTitle="Select number of buses" sqref="G3">
      <formula1>G3</formula1>
      <formula2>#REF!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FIELD TRIP COST CALCULATOR</vt:lpstr>
      <vt:lpstr>Miles to destinations</vt:lpstr>
      <vt:lpstr>Buses</vt:lpstr>
      <vt:lpstr>destinations</vt:lpstr>
      <vt:lpstr>Hours</vt:lpstr>
      <vt:lpstr>name</vt:lpstr>
      <vt:lpstr>ValidDestinations</vt:lpstr>
    </vt:vector>
  </TitlesOfParts>
  <Company>FCCSC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ledwards</dc:creator>
  <cp:lastModifiedBy>Lynn Edwards</cp:lastModifiedBy>
  <cp:lastPrinted>2010-09-28T22:56:06Z</cp:lastPrinted>
  <dcterms:created xsi:type="dcterms:W3CDTF">2010-08-10T20:51:08Z</dcterms:created>
  <dcterms:modified xsi:type="dcterms:W3CDTF">2019-10-17T14:11:48Z</dcterms:modified>
</cp:coreProperties>
</file>